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<sst xmlns="http://schemas.openxmlformats.org/spreadsheetml/2006/main" uniqueCount="67">
  <si>
    <t>Table 1</t>
  </si>
  <si>
    <t>Name</t>
  </si>
  <si>
    <t>Box Code</t>
  </si>
  <si>
    <t>Number of Cigars</t>
  </si>
  <si>
    <t>Price</t>
  </si>
  <si>
    <t>Photos</t>
  </si>
  <si>
    <t>Price Reference</t>
  </si>
  <si>
    <t>Spoken For</t>
  </si>
  <si>
    <t>Hoyo DC</t>
  </si>
  <si>
    <t>ARA FEB 02</t>
  </si>
  <si>
    <r>
      <rPr>
        <u val="single"/>
        <sz val="12"/>
        <color indexed="15"/>
        <rFont val="Helvetica Neue"/>
      </rPr>
      <t>https://www.icloud.com/sharedalbum/#B0SG3KxPySWajj</t>
    </r>
  </si>
  <si>
    <r>
      <rPr>
        <u val="single"/>
        <sz val="10"/>
        <color indexed="8"/>
        <rFont val="Helvetica Neue"/>
      </rPr>
      <t>https://www.bondroberts.com/product/view/7247/Hoyo%20de%20Monterrey%20Double%20Coronas</t>
    </r>
  </si>
  <si>
    <t>Monte Churchills Anejados</t>
  </si>
  <si>
    <t>PBS AGO 08</t>
  </si>
  <si>
    <r>
      <rPr>
        <u val="single"/>
        <sz val="12"/>
        <color indexed="15"/>
        <rFont val="Helvetica Neue"/>
      </rPr>
      <t>https://www.icloud.com/sharedalbum/#B0SGnbeumdHSw7</t>
    </r>
  </si>
  <si>
    <r>
      <rPr>
        <u val="single"/>
        <sz val="10"/>
        <color indexed="8"/>
        <rFont val="Helvetica Neue"/>
      </rPr>
      <t>https://www.bondroberts.com/product/view/10867/Montecristo_Churchills_Habanos_A%C3%B1ejados_2015_Dress_Box_of_25_cigars</t>
    </r>
  </si>
  <si>
    <t>Hoyo Epi No 2 Tubos</t>
  </si>
  <si>
    <t>??? (Approx 5 years)</t>
  </si>
  <si>
    <r>
      <rPr>
        <u val="single"/>
        <sz val="12"/>
        <color indexed="15"/>
        <rFont val="Helvetica Neue"/>
      </rPr>
      <t>https://www.icloud.com/sharedalbum/#B0SGq6kMgtPOvT</t>
    </r>
  </si>
  <si>
    <r>
      <rPr>
        <u val="single"/>
        <sz val="10"/>
        <color indexed="8"/>
        <rFont val="Helvetica Neue"/>
      </rPr>
      <t>https://www.bondroberts.com/product/view/5541/Hoyo_de_Monterrey_Epicure_No.2__2017_Slide_Lid_Box_of_25_cigars</t>
    </r>
  </si>
  <si>
    <t>La Flor De Cano Casanova</t>
  </si>
  <si>
    <t>ROM DIC 16</t>
  </si>
  <si>
    <r>
      <rPr>
        <u val="single"/>
        <sz val="12"/>
        <color indexed="15"/>
        <rFont val="Helvetica Neue"/>
      </rPr>
      <t>https://www.icloud.com/sharedalbum/#B0SG7HOIl0PXO3</t>
    </r>
  </si>
  <si>
    <r>
      <rPr>
        <u val="single"/>
        <sz val="10"/>
        <color indexed="8"/>
        <rFont val="Helvetica Neue"/>
      </rPr>
      <t>https://www.bondroberts.com/product/view/11459/La%20Flor%20de%20Cano%20Casanova</t>
    </r>
  </si>
  <si>
    <t>Cuaba Diademas</t>
  </si>
  <si>
    <t>DEB MAY 06</t>
  </si>
  <si>
    <r>
      <rPr>
        <u val="single"/>
        <sz val="12"/>
        <color indexed="15"/>
        <rFont val="Helvetica Neue"/>
      </rPr>
      <t>https://www.icloud.com/sharedalbum/#B0SGv6DhENHpvB</t>
    </r>
  </si>
  <si>
    <r>
      <rPr>
        <u val="single"/>
        <sz val="10"/>
        <color indexed="8"/>
        <rFont val="Helvetica Neue"/>
      </rPr>
      <t>https://www.bondroberts.com/product/view/4705/Cuaba_Diadema__2006_Dress_Box_of_5_cigars_in_aluminium_foil_</t>
    </r>
  </si>
  <si>
    <t>H UPMANN Magnum 54</t>
  </si>
  <si>
    <t>PET NOV 16</t>
  </si>
  <si>
    <r>
      <rPr>
        <u val="single"/>
        <sz val="12"/>
        <color indexed="15"/>
        <rFont val="Helvetica Neue"/>
      </rPr>
      <t>https://www.icloud.com/sharedalbum/#B0S5VtHQfGQXHF8</t>
    </r>
  </si>
  <si>
    <r>
      <rPr>
        <u val="single"/>
        <sz val="10"/>
        <color indexed="8"/>
        <rFont val="Helvetica Neue"/>
      </rPr>
      <t>https://www.bondroberts.com/product/view/8455/H._Upmann_Magnum_54__2018_Slide_lid_box_of_10_cigars</t>
    </r>
  </si>
  <si>
    <t>Hoyo Le Hoyo du Maire</t>
  </si>
  <si>
    <t>SGA MAY 16</t>
  </si>
  <si>
    <r>
      <rPr>
        <u val="single"/>
        <sz val="12"/>
        <color indexed="15"/>
        <rFont val="Helvetica Neue"/>
      </rPr>
      <t>https://www.icloud.com/sharedalbum/#B0S59v1AbGXIfuw</t>
    </r>
  </si>
  <si>
    <r>
      <rPr>
        <u val="single"/>
        <sz val="10"/>
        <color indexed="8"/>
        <rFont val="Helvetica Neue"/>
      </rPr>
      <t>https://www.bondroberts.com/product/view/10950/Hoyo_de_Monterrey_Le_Hoyo_du_Maire_2017_Slide_Lid_Box_of_25_cigars</t>
    </r>
  </si>
  <si>
    <t>Monte Double Edmundo</t>
  </si>
  <si>
    <t>BRS OCT 13</t>
  </si>
  <si>
    <r>
      <rPr>
        <u val="single"/>
        <sz val="12"/>
        <color indexed="15"/>
        <rFont val="Helvetica Neue"/>
      </rPr>
      <t>https://www.icloud.com/sharedalbum/#B0SGQD2D7V6RR6</t>
    </r>
  </si>
  <si>
    <r>
      <rPr>
        <u val="single"/>
        <sz val="10"/>
        <color indexed="8"/>
        <rFont val="Helvetica Neue"/>
      </rPr>
      <t>https://www.bondroberts.com/product/view/10848/Montecristo_Double_Edmundo__2013_Semi_Boite_Nature_Box_of_10_cigars</t>
    </r>
  </si>
  <si>
    <t>H Upmann Robustos Anejados</t>
  </si>
  <si>
    <t>TMO MAY 07</t>
  </si>
  <si>
    <r>
      <rPr>
        <u val="single"/>
        <sz val="12"/>
        <color indexed="15"/>
        <rFont val="Helvetica Neue"/>
      </rPr>
      <t>https://www.icloud.com/sharedalbum/#B0SGtue8VJfMnXD</t>
    </r>
  </si>
  <si>
    <r>
      <rPr>
        <u val="single"/>
        <sz val="10"/>
        <color indexed="8"/>
        <rFont val="Helvetica Neue"/>
      </rPr>
      <t>https://www.bondroberts.com/product/view/3943/H._Upmann_Robustos_Habanos_A%C3%B1ejados_2016_Dress_Box_of_25_cigars</t>
    </r>
  </si>
  <si>
    <t>Romeo Regalias de Londres</t>
  </si>
  <si>
    <t>SGB NOV 06</t>
  </si>
  <si>
    <r>
      <rPr>
        <u val="single"/>
        <sz val="12"/>
        <color indexed="15"/>
        <rFont val="Helvetica Neue"/>
      </rPr>
      <t>https://www.icloud.com/sharedalbum/#B0S5epZ6aGmS8ix</t>
    </r>
  </si>
  <si>
    <t>San Cristobal El Principe</t>
  </si>
  <si>
    <t>TOS MAY 16</t>
  </si>
  <si>
    <r>
      <rPr>
        <u val="single"/>
        <sz val="12"/>
        <color indexed="15"/>
        <rFont val="Helvetica Neue"/>
      </rPr>
      <t>https://www.icloud.com/sharedalbum/#B0SGGXqixJteoiY</t>
    </r>
  </si>
  <si>
    <r>
      <rPr>
        <u val="single"/>
        <sz val="10"/>
        <color indexed="8"/>
        <rFont val="Helvetica Neue"/>
      </rPr>
      <t>https://www.bondroberts.com/product/view/1467/San_Crist%C3%B3bal_El_Pr%C3%ADncipe_2016_Dress_Box_of_25_cigars</t>
    </r>
  </si>
  <si>
    <t>Monte Media Corona</t>
  </si>
  <si>
    <t>OPG ABR 2015</t>
  </si>
  <si>
    <r>
      <rPr>
        <u val="single"/>
        <sz val="12"/>
        <color indexed="15"/>
        <rFont val="Helvetica Neue"/>
      </rPr>
      <t>https://www.icloud.com/sharedalbum/#B0SG5VpecJO2MEf</t>
    </r>
  </si>
  <si>
    <r>
      <rPr>
        <u val="single"/>
        <sz val="10"/>
        <color indexed="8"/>
        <rFont val="Helvetica Neue"/>
      </rPr>
      <t>https://www.bondroberts.com/product/view/9875/Montecristo_Media_Corona_2015_Dress_Box_of_25_cigars</t>
    </r>
  </si>
  <si>
    <t>Bolivar Gold Medals</t>
  </si>
  <si>
    <t>URO ABR 08</t>
  </si>
  <si>
    <r>
      <rPr>
        <u val="single"/>
        <sz val="12"/>
        <color indexed="15"/>
        <rFont val="Helvetica Neue"/>
      </rPr>
      <t>https://www.icloud.com/sharedalbum/#B0SGcuRfIpcw0B</t>
    </r>
  </si>
  <si>
    <r>
      <rPr>
        <u val="single"/>
        <sz val="10"/>
        <color indexed="8"/>
        <rFont val="Helvetica Neue"/>
      </rPr>
      <t>https://www.bondroberts.com/product/view/7350/Bol%C3%ADvar_Gold_Medal_2008_Dress_Box_of_10_cigars_in_gold_foil</t>
    </r>
  </si>
  <si>
    <t>Vegas Robaina Clasico (Signed by Alejandro Robania)</t>
  </si>
  <si>
    <t>ECA SEP 01</t>
  </si>
  <si>
    <r>
      <rPr>
        <u val="single"/>
        <sz val="12"/>
        <color indexed="15"/>
        <rFont val="Helvetica Neue"/>
      </rPr>
      <t>https://www.icloud.com/sharedalbum/#B0SGZYbYHLPfAj</t>
    </r>
  </si>
  <si>
    <t>La Flor De Cano Gran Cano (H&amp;F)</t>
  </si>
  <si>
    <t>LAR OCT 13</t>
  </si>
  <si>
    <r>
      <rPr>
        <u val="single"/>
        <sz val="12"/>
        <color indexed="15"/>
        <rFont val="Helvetica Neue"/>
      </rPr>
      <t>https://www.icloud.com/sharedalbum/#B0S5Iy2hCGrOVfy</t>
    </r>
  </si>
  <si>
    <r>
      <rPr>
        <u val="single"/>
        <sz val="10"/>
        <color indexed="8"/>
        <rFont val="Helvetica Neue"/>
      </rPr>
      <t>https://www.bondroberts.com/product/view/10623/La_Flor_de_Cano_Gran_Cano_Edici%C3%B3n_Regional_Gran_Breta%C3%B1a_2013_Semi_Boite_Nature_Box_of_10_cigars</t>
    </r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</si>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</sst>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  <font>
      <sz val="12"/>
      <color indexed="15"/>
      <name val="Helvetica Neue"/>
    </font>
    <font>
      <u val="single"/>
      <sz val="12"/>
      <color indexed="15"/>
      <name val="Helvetica Neue"/>
    </font>
    <font>
      <u val="single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49" fontId="3" fillId="3" borderId="4" applyNumberFormat="1" applyFont="1" applyFill="1" applyBorder="1" applyAlignment="1" applyProtection="0">
      <alignment vertical="top" wrapText="1"/>
    </xf>
    <xf numFmtId="49" fontId="3" fillId="4" borderId="5" applyNumberFormat="1" applyFont="1" applyFill="1" applyBorder="1" applyAlignment="1" applyProtection="0">
      <alignment vertical="top" wrapText="1"/>
    </xf>
    <xf numFmtId="49" fontId="0" fillId="2" borderId="6" applyNumberFormat="1" applyFont="1" applyFill="1" applyBorder="1" applyAlignment="1" applyProtection="0">
      <alignment vertical="top" wrapText="1"/>
    </xf>
    <xf numFmtId="0" fontId="0" fillId="2" borderId="7" applyNumberFormat="1" applyFont="1" applyFill="1" applyBorder="1" applyAlignment="1" applyProtection="0">
      <alignment vertical="top" wrapText="1"/>
    </xf>
    <xf numFmtId="49" fontId="4" fillId="2" borderId="7" applyNumberFormat="1" applyFont="1" applyFill="1" applyBorder="1" applyAlignment="1" applyProtection="0">
      <alignment horizontal="left" vertical="top" wrapText="1" readingOrder="1"/>
    </xf>
    <xf numFmtId="49" fontId="0" fillId="2" borderId="7" applyNumberFormat="1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vertical="top" wrapText="1"/>
    </xf>
    <xf numFmtId="49" fontId="0" fillId="2" borderId="9" applyNumberFormat="1" applyFont="1" applyFill="1" applyBorder="1" applyAlignment="1" applyProtection="0">
      <alignment vertical="top" wrapText="1"/>
    </xf>
    <xf numFmtId="0" fontId="0" fillId="2" borderId="10" applyNumberFormat="1" applyFont="1" applyFill="1" applyBorder="1" applyAlignment="1" applyProtection="0">
      <alignment vertical="top" wrapText="1"/>
    </xf>
    <xf numFmtId="49" fontId="4" fillId="2" borderId="10" applyNumberFormat="1" applyFont="1" applyFill="1" applyBorder="1" applyAlignment="1" applyProtection="0">
      <alignment horizontal="left" vertical="top" wrapText="1" readingOrder="1"/>
    </xf>
    <xf numFmtId="49" fontId="0" fillId="2" borderId="10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icloud.com/sharedalbum/%23B0SG3KxPySWajj" TargetMode="External"/><Relationship Id="rId2" Type="http://schemas.openxmlformats.org/officeDocument/2006/relationships/hyperlink" Target="https://www.bondroberts.com/product/view/7247/Hoyo%20de%20Monterrey%20Double%20Coronas" TargetMode="External"/><Relationship Id="rId3" Type="http://schemas.openxmlformats.org/officeDocument/2006/relationships/hyperlink" Target="https://www.icloud.com/sharedalbum/%23B0SGnbeumdHSw7" TargetMode="External"/><Relationship Id="rId4" Type="http://schemas.openxmlformats.org/officeDocument/2006/relationships/hyperlink" Target="https://www.bondroberts.com/product/view/10867/Montecristo_Churchills_Habanos_A%C3%B1ejados_2015_Dress_Box_of_25_cigars" TargetMode="External"/><Relationship Id="rId5" Type="http://schemas.openxmlformats.org/officeDocument/2006/relationships/hyperlink" Target="https://www.icloud.com/sharedalbum/%23B0SGq6kMgtPOvT" TargetMode="External"/><Relationship Id="rId6" Type="http://schemas.openxmlformats.org/officeDocument/2006/relationships/hyperlink" Target="https://www.bondroberts.com/product/view/5541/Hoyo_de_Monterrey_Epicure_No.2__2017_Slide_Lid_Box_of_25_cigars" TargetMode="External"/><Relationship Id="rId7" Type="http://schemas.openxmlformats.org/officeDocument/2006/relationships/hyperlink" Target="https://www.icloud.com/sharedalbum/%23B0SG7HOIl0PXO3" TargetMode="External"/><Relationship Id="rId8" Type="http://schemas.openxmlformats.org/officeDocument/2006/relationships/hyperlink" Target="https://www.bondroberts.com/product/view/11459/La%20Flor%20de%20Cano%20Casanova" TargetMode="External"/><Relationship Id="rId9" Type="http://schemas.openxmlformats.org/officeDocument/2006/relationships/hyperlink" Target="https://www.icloud.com/sharedalbum/%23B0SGv6DhENHpvB" TargetMode="External"/><Relationship Id="rId10" Type="http://schemas.openxmlformats.org/officeDocument/2006/relationships/hyperlink" Target="https://www.bondroberts.com/product/view/4705/Cuaba_Diadema__2006_Dress_Box_of_5_cigars_in_aluminium_foil_" TargetMode="External"/><Relationship Id="rId11" Type="http://schemas.openxmlformats.org/officeDocument/2006/relationships/hyperlink" Target="https://www.icloud.com/sharedalbum/%23B0S5VtHQfGQXHF8" TargetMode="External"/><Relationship Id="rId12" Type="http://schemas.openxmlformats.org/officeDocument/2006/relationships/hyperlink" Target="https://www.bondroberts.com/product/view/8455/H._Upmann_Magnum_54__2018_Slide_lid_box_of_10_cigars" TargetMode="External"/><Relationship Id="rId13" Type="http://schemas.openxmlformats.org/officeDocument/2006/relationships/hyperlink" Target="https://www.icloud.com/sharedalbum/%23B0S59v1AbGXIfuw" TargetMode="External"/><Relationship Id="rId14" Type="http://schemas.openxmlformats.org/officeDocument/2006/relationships/hyperlink" Target="https://www.bondroberts.com/product/view/10950/Hoyo_de_Monterrey_Le_Hoyo_du_Maire_2017_Slide_Lid_Box_of_25_cigars" TargetMode="External"/><Relationship Id="rId15" Type="http://schemas.openxmlformats.org/officeDocument/2006/relationships/hyperlink" Target="https://www.icloud.com/sharedalbum/%23B0SGQD2D7V6RR6" TargetMode="External"/><Relationship Id="rId16" Type="http://schemas.openxmlformats.org/officeDocument/2006/relationships/hyperlink" Target="https://www.bondroberts.com/product/view/10848/Montecristo_Double_Edmundo__2013_Semi_Boite_Nature_Box_of_10_cigars" TargetMode="External"/><Relationship Id="rId17" Type="http://schemas.openxmlformats.org/officeDocument/2006/relationships/hyperlink" Target="https://www.icloud.com/sharedalbum/%23B0SGtue8VJfMnXD" TargetMode="External"/><Relationship Id="rId18" Type="http://schemas.openxmlformats.org/officeDocument/2006/relationships/hyperlink" Target="https://www.bondroberts.com/product/view/3943/H._Upmann_Robustos_Habanos_A%C3%B1ejados_2016_Dress_Box_of_25_cigars" TargetMode="External"/><Relationship Id="rId19" Type="http://schemas.openxmlformats.org/officeDocument/2006/relationships/hyperlink" Target="https://www.icloud.com/sharedalbum/%23B0S5epZ6aGmS8ix" TargetMode="External"/><Relationship Id="rId20" Type="http://schemas.openxmlformats.org/officeDocument/2006/relationships/hyperlink" Target="https://www.icloud.com/sharedalbum/%23B0SGGXqixJteoiY" TargetMode="External"/><Relationship Id="rId21" Type="http://schemas.openxmlformats.org/officeDocument/2006/relationships/hyperlink" Target="https://www.bondroberts.com/product/view/1467/San_Crist%C3%B3bal_El_Pr%C3%ADncipe_2016_Dress_Box_of_25_cigars" TargetMode="External"/><Relationship Id="rId22" Type="http://schemas.openxmlformats.org/officeDocument/2006/relationships/hyperlink" Target="https://www.icloud.com/sharedalbum/%23B0SG5VpecJO2MEf" TargetMode="External"/><Relationship Id="rId23" Type="http://schemas.openxmlformats.org/officeDocument/2006/relationships/hyperlink" Target="https://www.bondroberts.com/product/view/9875/Montecristo_Media_Corona_2015_Dress_Box_of_25_cigars" TargetMode="External"/><Relationship Id="rId24" Type="http://schemas.openxmlformats.org/officeDocument/2006/relationships/hyperlink" Target="https://www.icloud.com/sharedalbum/%23B0SGcuRfIpcw0B" TargetMode="External"/><Relationship Id="rId25" Type="http://schemas.openxmlformats.org/officeDocument/2006/relationships/hyperlink" Target="https://www.bondroberts.com/product/view/7350/Bol%C3%ADvar_Gold_Medal_2008_Dress_Box_of_10_cigars_in_gold_foil" TargetMode="External"/><Relationship Id="rId26" Type="http://schemas.openxmlformats.org/officeDocument/2006/relationships/hyperlink" Target="https://www.icloud.com/sharedalbum/%23B0SGZYbYHLPfAj" TargetMode="External"/><Relationship Id="rId27" Type="http://schemas.openxmlformats.org/officeDocument/2006/relationships/hyperlink" Target="https://www.icloud.com/sharedalbum/%23B0S5Iy2hCGrOVfy" TargetMode="External"/><Relationship Id="rId28" Type="http://schemas.openxmlformats.org/officeDocument/2006/relationships/hyperlink" Target="https://www.bondroberts.com/product/view/10623/La_Flor_de_Cano_Gran_Cano_Edici%C3%B3n_Regional_Gran_Breta%C3%B1a_2013_Semi_Boite_Nature_Box_of_10_cigars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G18"/>
  <sheetViews>
    <sheetView workbookViewId="0" showGridLines="0" defaultGridColor="1"/>
  </sheetViews>
  <sheetFormatPr defaultColWidth="16.3333" defaultRowHeight="19.9" customHeight="1" outlineLevelRow="0" outlineLevelCol="0"/>
  <cols>
    <col min="1" max="1" width="24.6719" style="1" customWidth="1"/>
    <col min="2" max="2" width="18" style="1" customWidth="1"/>
    <col min="3" max="4" width="16.3516" style="1" customWidth="1"/>
    <col min="5" max="5" width="25.3516" style="1" customWidth="1"/>
    <col min="6" max="6" width="27.5" style="1" customWidth="1"/>
    <col min="7" max="7" width="8.85156" style="1" customWidth="1"/>
    <col min="8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4"/>
    </row>
    <row r="2" ht="32.25" customHeight="1">
      <c r="A2" t="s" s="5">
        <v>1</v>
      </c>
      <c r="B2" t="s" s="5">
        <v>2</v>
      </c>
      <c r="C2" t="s" s="5">
        <v>3</v>
      </c>
      <c r="D2" t="s" s="5">
        <v>4</v>
      </c>
      <c r="E2" t="s" s="5">
        <v>5</v>
      </c>
      <c r="F2" t="s" s="5">
        <v>6</v>
      </c>
      <c r="G2" t="s" s="5">
        <v>7</v>
      </c>
    </row>
    <row r="3" ht="56.25" customHeight="1">
      <c r="A3" t="s" s="6">
        <v>8</v>
      </c>
      <c r="B3" t="s" s="7">
        <v>9</v>
      </c>
      <c r="C3" s="8">
        <v>14</v>
      </c>
      <c r="D3" s="8">
        <v>950</v>
      </c>
      <c r="E3" t="s" s="9">
        <v>10</v>
      </c>
      <c r="F3" t="s" s="10">
        <v>11</v>
      </c>
      <c r="G3" s="11"/>
    </row>
    <row r="4" ht="68.05" customHeight="1">
      <c r="A4" t="s" s="12">
        <v>12</v>
      </c>
      <c r="B4" t="s" s="13">
        <v>13</v>
      </c>
      <c r="C4" s="14">
        <v>17</v>
      </c>
      <c r="D4" s="14">
        <v>650</v>
      </c>
      <c r="E4" t="s" s="15">
        <v>14</v>
      </c>
      <c r="F4" t="s" s="16">
        <v>15</v>
      </c>
      <c r="G4" s="17"/>
    </row>
    <row r="5" ht="68.05" customHeight="1">
      <c r="A5" t="s" s="12">
        <v>16</v>
      </c>
      <c r="B5" t="s" s="13">
        <v>17</v>
      </c>
      <c r="C5" s="14">
        <v>4</v>
      </c>
      <c r="D5" s="14">
        <v>45</v>
      </c>
      <c r="E5" t="s" s="16">
        <v>18</v>
      </c>
      <c r="F5" t="s" s="16">
        <v>19</v>
      </c>
      <c r="G5" s="17"/>
    </row>
    <row r="6" ht="56.05" customHeight="1">
      <c r="A6" t="s" s="12">
        <v>20</v>
      </c>
      <c r="B6" t="s" s="13">
        <v>21</v>
      </c>
      <c r="C6" s="14">
        <v>6</v>
      </c>
      <c r="D6" s="14">
        <v>190</v>
      </c>
      <c r="E6" t="s" s="15">
        <v>22</v>
      </c>
      <c r="F6" t="s" s="16">
        <v>23</v>
      </c>
      <c r="G6" s="17"/>
    </row>
    <row r="7" ht="56.05" customHeight="1">
      <c r="A7" t="s" s="12">
        <v>24</v>
      </c>
      <c r="B7" t="s" s="13">
        <v>25</v>
      </c>
      <c r="C7" s="14">
        <v>4</v>
      </c>
      <c r="D7" s="14">
        <v>400</v>
      </c>
      <c r="E7" t="s" s="15">
        <v>26</v>
      </c>
      <c r="F7" t="s" s="16">
        <v>27</v>
      </c>
      <c r="G7" s="17"/>
    </row>
    <row r="8" ht="56.05" customHeight="1">
      <c r="A8" t="s" s="12">
        <v>28</v>
      </c>
      <c r="B8" t="s" s="13">
        <v>29</v>
      </c>
      <c r="C8" s="14">
        <v>8</v>
      </c>
      <c r="D8" s="14">
        <v>200</v>
      </c>
      <c r="E8" t="s" s="16">
        <v>30</v>
      </c>
      <c r="F8" t="s" s="16">
        <v>31</v>
      </c>
      <c r="G8" s="17"/>
    </row>
    <row r="9" ht="68.05" customHeight="1">
      <c r="A9" t="s" s="12">
        <v>32</v>
      </c>
      <c r="B9" t="s" s="13">
        <v>33</v>
      </c>
      <c r="C9" s="14">
        <v>24</v>
      </c>
      <c r="D9" s="14">
        <v>174</v>
      </c>
      <c r="E9" t="s" s="16">
        <v>34</v>
      </c>
      <c r="F9" t="s" s="16">
        <v>35</v>
      </c>
      <c r="G9" s="17"/>
    </row>
    <row r="10" ht="68.05" customHeight="1">
      <c r="A10" t="s" s="12">
        <v>36</v>
      </c>
      <c r="B10" t="s" s="13">
        <v>37</v>
      </c>
      <c r="C10" s="14">
        <v>8</v>
      </c>
      <c r="D10" s="14">
        <v>290</v>
      </c>
      <c r="E10" t="s" s="15">
        <v>38</v>
      </c>
      <c r="F10" t="s" s="16">
        <v>39</v>
      </c>
      <c r="G10" s="17"/>
    </row>
    <row r="11" ht="68.05" customHeight="1">
      <c r="A11" t="s" s="12">
        <v>40</v>
      </c>
      <c r="B11" t="s" s="13">
        <v>41</v>
      </c>
      <c r="C11" s="14">
        <v>17</v>
      </c>
      <c r="D11" s="14">
        <v>360</v>
      </c>
      <c r="E11" t="s" s="15">
        <v>42</v>
      </c>
      <c r="F11" t="s" s="16">
        <v>43</v>
      </c>
      <c r="G11" s="17"/>
    </row>
    <row r="12" ht="50" customHeight="1">
      <c r="A12" t="s" s="12">
        <v>44</v>
      </c>
      <c r="B12" t="s" s="13">
        <v>45</v>
      </c>
      <c r="C12" s="14">
        <v>20</v>
      </c>
      <c r="D12" s="14">
        <v>300</v>
      </c>
      <c r="E12" t="s" s="15">
        <v>46</v>
      </c>
      <c r="F12" s="17"/>
      <c r="G12" s="17"/>
    </row>
    <row r="13" ht="68.05" customHeight="1">
      <c r="A13" t="s" s="12">
        <v>47</v>
      </c>
      <c r="B13" t="s" s="13">
        <v>48</v>
      </c>
      <c r="C13" s="14">
        <v>24</v>
      </c>
      <c r="D13" s="14">
        <v>280</v>
      </c>
      <c r="E13" t="s" s="16">
        <v>49</v>
      </c>
      <c r="F13" t="s" s="16">
        <v>50</v>
      </c>
      <c r="G13" s="17"/>
    </row>
    <row r="14" ht="56.05" customHeight="1">
      <c r="A14" t="s" s="12">
        <v>51</v>
      </c>
      <c r="B14" t="s" s="13">
        <v>52</v>
      </c>
      <c r="C14" s="14">
        <v>20</v>
      </c>
      <c r="D14" s="14">
        <v>180</v>
      </c>
      <c r="E14" t="s" s="15">
        <v>53</v>
      </c>
      <c r="F14" t="s" s="16">
        <v>54</v>
      </c>
      <c r="G14" s="17"/>
    </row>
    <row r="15" ht="68.05" customHeight="1">
      <c r="A15" t="s" s="12">
        <v>55</v>
      </c>
      <c r="B15" t="s" s="13">
        <v>56</v>
      </c>
      <c r="C15" s="14">
        <v>8</v>
      </c>
      <c r="D15" s="14">
        <v>800</v>
      </c>
      <c r="E15" t="s" s="16">
        <v>57</v>
      </c>
      <c r="F15" t="s" s="16">
        <v>58</v>
      </c>
      <c r="G15" s="17"/>
    </row>
    <row r="16" ht="50" customHeight="1">
      <c r="A16" t="s" s="12">
        <v>59</v>
      </c>
      <c r="B16" t="s" s="13">
        <v>60</v>
      </c>
      <c r="C16" s="14">
        <v>19</v>
      </c>
      <c r="D16" s="14">
        <v>1500</v>
      </c>
      <c r="E16" t="s" s="15">
        <v>61</v>
      </c>
      <c r="F16" s="17"/>
      <c r="G16" s="17"/>
    </row>
    <row r="17" ht="80.05" customHeight="1">
      <c r="A17" t="s" s="12">
        <v>62</v>
      </c>
      <c r="B17" t="s" s="13">
        <v>63</v>
      </c>
      <c r="C17" s="14">
        <v>7</v>
      </c>
      <c r="D17" s="14">
        <v>350</v>
      </c>
      <c r="E17" t="s" s="16">
        <v>64</v>
      </c>
      <c r="F17" t="s" s="16">
        <v>65</v>
      </c>
      <c r="G17" s="17"/>
    </row>
    <row r="18" ht="20.05" customHeight="1">
      <c r="A18" t="s" s="12">
        <v>66</v>
      </c>
      <c r="B18" s="18"/>
      <c r="C18" s="14">
        <f>SUM(C3:C17)</f>
        <v>200</v>
      </c>
      <c r="D18" s="14">
        <f>SUM(D3:D17)</f>
        <v>6669</v>
      </c>
      <c r="E18" s="17"/>
      <c r="F18" s="17"/>
      <c r="G18" s="17"/>
    </row>
  </sheetData>
  <mergeCells count="1">
    <mergeCell ref="A1:G1"/>
  </mergeCells>
  <hyperlinks>
    <hyperlink ref="E3" r:id="rId1" location="" tooltip="" display="https://www.icloud.com/sharedalbum/#B0SG3KxPySWajj"/>
    <hyperlink ref="F3" r:id="rId2" location="" tooltip="" display="https://www.bondroberts.com/product/view/7247/Hoyo%20de%20Monterrey%20Double%20Coronas"/>
    <hyperlink ref="E4" r:id="rId3" location="" tooltip="" display="https://www.icloud.com/sharedalbum/#B0SGnbeumdHSw7"/>
    <hyperlink ref="F4" r:id="rId4" location="" tooltip="" display="https://www.bondroberts.com/product/view/10867/Montecristo_Churchills_Habanos_A%C3%B1ejados_2015_Dress_Box_of_25_cigars"/>
    <hyperlink ref="E5" r:id="rId5" location="" tooltip="" display="https://www.icloud.com/sharedalbum/#B0SGq6kMgtPOvT"/>
    <hyperlink ref="F5" r:id="rId6" location="" tooltip="" display="https://www.bondroberts.com/product/view/5541/Hoyo_de_Monterrey_Epicure_No.2__2017_Slide_Lid_Box_of_25_cigars"/>
    <hyperlink ref="E6" r:id="rId7" location="" tooltip="" display="https://www.icloud.com/sharedalbum/#B0SG7HOIl0PXO3"/>
    <hyperlink ref="F6" r:id="rId8" location="" tooltip="" display="https://www.bondroberts.com/product/view/11459/La%20Flor%20de%20Cano%20Casanova"/>
    <hyperlink ref="E7" r:id="rId9" location="" tooltip="" display="https://www.icloud.com/sharedalbum/#B0SGv6DhENHpvB"/>
    <hyperlink ref="F7" r:id="rId10" location="" tooltip="" display="https://www.bondroberts.com/product/view/4705/Cuaba_Diadema__2006_Dress_Box_of_5_cigars_in_aluminium_foil_"/>
    <hyperlink ref="E8" r:id="rId11" location="" tooltip="" display="https://www.icloud.com/sharedalbum/#B0S5VtHQfGQXHF8"/>
    <hyperlink ref="F8" r:id="rId12" location="" tooltip="" display="https://www.bondroberts.com/product/view/8455/H._Upmann_Magnum_54__2018_Slide_lid_box_of_10_cigars"/>
    <hyperlink ref="E9" r:id="rId13" location="" tooltip="" display="https://www.icloud.com/sharedalbum/#B0S59v1AbGXIfuw"/>
    <hyperlink ref="F9" r:id="rId14" location="" tooltip="" display="https://www.bondroberts.com/product/view/10950/Hoyo_de_Monterrey_Le_Hoyo_du_Maire_2017_Slide_Lid_Box_of_25_cigars"/>
    <hyperlink ref="E10" r:id="rId15" location="" tooltip="" display="https://www.icloud.com/sharedalbum/#B0SGQD2D7V6RR6"/>
    <hyperlink ref="F10" r:id="rId16" location="" tooltip="" display="https://www.bondroberts.com/product/view/10848/Montecristo_Double_Edmundo__2013_Semi_Boite_Nature_Box_of_10_cigars"/>
    <hyperlink ref="E11" r:id="rId17" location="" tooltip="" display="https://www.icloud.com/sharedalbum/#B0SGtue8VJfMnXD"/>
    <hyperlink ref="F11" r:id="rId18" location="" tooltip="" display="https://www.bondroberts.com/product/view/3943/H._Upmann_Robustos_Habanos_A%C3%B1ejados_2016_Dress_Box_of_25_cigars"/>
    <hyperlink ref="E12" r:id="rId19" location="" tooltip="" display="https://www.icloud.com/sharedalbum/#B0S5epZ6aGmS8ix"/>
    <hyperlink ref="E13" r:id="rId20" location="" tooltip="" display="https://www.icloud.com/sharedalbum/#B0SGGXqixJteoiY"/>
    <hyperlink ref="F13" r:id="rId21" location="" tooltip="" display="https://www.bondroberts.com/product/view/1467/San_Crist%C3%B3bal_El_Pr%C3%ADncipe_2016_Dress_Box_of_25_cigars"/>
    <hyperlink ref="E14" r:id="rId22" location="" tooltip="" display="https://www.icloud.com/sharedalbum/#B0SG5VpecJO2MEf"/>
    <hyperlink ref="F14" r:id="rId23" location="" tooltip="" display="https://www.bondroberts.com/product/view/9875/Montecristo_Media_Corona_2015_Dress_Box_of_25_cigars"/>
    <hyperlink ref="E15" r:id="rId24" location="" tooltip="" display="https://www.icloud.com/sharedalbum/#B0SGcuRfIpcw0B"/>
    <hyperlink ref="F15" r:id="rId25" location="" tooltip="" display="https://www.bondroberts.com/product/view/7350/Bol%C3%ADvar_Gold_Medal_2008_Dress_Box_of_10_cigars_in_gold_foil"/>
    <hyperlink ref="E16" r:id="rId26" location="" tooltip="" display="https://www.icloud.com/sharedalbum/#B0SGZYbYHLPfAj"/>
    <hyperlink ref="E17" r:id="rId27" location="" tooltip="" display="https://www.icloud.com/sharedalbum/#B0S5Iy2hCGrOVfy"/>
    <hyperlink ref="F17" r:id="rId28" location="" tooltip="" display="https://www.bondroberts.com/product/view/10623/La_Flor_de_Cano_Gran_Cano_Edici%C3%B3n_Regional_Gran_Breta%C3%B1a_2013_Semi_Boite_Nature_Box_of_10_cigars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